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DACA58DA-81B8-4E5D-B3EB-54A8E512A4CF}" xr6:coauthVersionLast="47" xr6:coauthVersionMax="47" xr10:uidLastSave="{00000000-0000-0000-0000-000000000000}"/>
  <bookViews>
    <workbookView xWindow="-120" yWindow="-120" windowWidth="29040" windowHeight="15840" xr2:uid="{18525522-7819-49D9-8BF5-E29A03C06C46}"/>
  </bookViews>
  <sheets>
    <sheet name="Sheet1" sheetId="1" r:id="rId1"/>
  </sheets>
  <definedNames>
    <definedName name="_xlnm.Print_Area" localSheetId="0">Sheet1!$B$3:$G$29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D29" i="1" l="1"/>
  <c r="D6" i="1" s="1"/>
  <c r="C29" i="1"/>
  <c r="C18" i="1"/>
  <c r="E18" i="1"/>
  <c r="E17" i="1"/>
  <c r="E16" i="1"/>
  <c r="E15" i="1"/>
  <c r="E14" i="1"/>
  <c r="E13" i="1"/>
  <c r="E12" i="1"/>
  <c r="E11" i="1"/>
  <c r="E10" i="1"/>
  <c r="D18" i="1"/>
  <c r="D5" i="1" s="1"/>
  <c r="E29" i="1" l="1"/>
  <c r="D7" i="1"/>
</calcChain>
</file>

<file path=xl/sharedStrings.xml><?xml version="1.0" encoding="utf-8"?>
<sst xmlns="http://schemas.openxmlformats.org/spreadsheetml/2006/main" count="33" uniqueCount="27">
  <si>
    <t>生活の便利技</t>
    <phoneticPr fontId="3"/>
  </si>
  <si>
    <t>令和○年度　収支決算書（案）</t>
    <rPh sb="0" eb="2">
      <t>レイワ</t>
    </rPh>
    <rPh sb="3" eb="4">
      <t>ネン</t>
    </rPh>
    <rPh sb="4" eb="5">
      <t>ド</t>
    </rPh>
    <rPh sb="6" eb="8">
      <t>シュウシ</t>
    </rPh>
    <rPh sb="8" eb="10">
      <t>ケッサン</t>
    </rPh>
    <rPh sb="10" eb="11">
      <t>ショ</t>
    </rPh>
    <rPh sb="12" eb="13">
      <t>アン</t>
    </rPh>
    <phoneticPr fontId="2"/>
  </si>
  <si>
    <t>総括</t>
    <rPh sb="0" eb="2">
      <t>ソウカツ</t>
    </rPh>
    <phoneticPr fontId="2"/>
  </si>
  <si>
    <t>令和○年3月31日現在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</si>
  <si>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</si>
  <si>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</si>
  <si>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差引残高</t>
    <rPh sb="0" eb="2">
      <t>サシヒ</t>
    </rPh>
    <rPh sb="2" eb="4">
      <t>ザンダカ</t>
    </rPh>
    <phoneticPr fontId="2"/>
  </si>
  <si>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</si>
  <si>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</si>
  <si>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収入額</t>
    <rPh sb="0" eb="3">
      <t>シュウニュウガク</t>
    </rPh>
    <phoneticPr fontId="2"/>
  </si>
  <si>
    <t>円</t>
    <rPh sb="0" eb="1">
      <t>エン</t>
    </rPh>
    <phoneticPr fontId="2"/>
  </si>
  <si>
    <t>繰越金</t>
    <rPh sb="0" eb="3">
      <t>クリコシキン</t>
    </rPh>
    <phoneticPr fontId="2"/>
  </si>
  <si>
    <t>支出の部</t>
    <rPh sb="0" eb="2">
      <t>シシュツ</t>
    </rPh>
    <rPh sb="3" eb="4">
      <t>ブ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</si>
  <si>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</si>
  <si>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</si>
  <si>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増減</t>
    <rPh sb="0" eb="2">
      <t>ゾウゲン</t>
    </rPh>
    <phoneticPr fontId="2"/>
  </si>
  <si>
    <t>摘要</t>
    <rPh sb="0" eb="2">
      <t>テキヨウ</t>
    </rPh>
    <phoneticPr fontId="2"/>
  </si>
  <si>
    <t>予算額</t>
    <rPh sb="0" eb="3">
      <t>ヨサンガク</t>
    </rPh>
    <phoneticPr fontId="2"/>
  </si>
  <si>
    <t>補助金</t>
    <rPh sb="0" eb="3">
      <t>ホジョキン</t>
    </rPh>
    <phoneticPr fontId="2"/>
  </si>
  <si>
    <t>雑収入</t>
    <rPh sb="0" eb="3">
      <t>ザッシュウニュウ</t>
    </rPh>
    <phoneticPr fontId="2"/>
  </si>
  <si>
    <t>市より</t>
    <rPh sb="0" eb="1">
      <t>シ</t>
    </rPh>
    <phoneticPr fontId="2"/>
  </si>
  <si>
    <t>寄付金</t>
    <rPh sb="0" eb="3">
      <t>キフキン</t>
    </rPh>
    <phoneticPr fontId="2"/>
  </si>
  <si>
    <t>支出額</t>
    <rPh sb="0" eb="2">
      <t>シシュツ</t>
    </rPh>
    <phoneticPr fontId="2"/>
  </si>
  <si>
    <t>活動費</t>
    <rPh sb="0" eb="3">
      <t>カツドウヒ</t>
    </rPh>
    <phoneticPr fontId="2"/>
  </si>
  <si>
    <t>消耗品</t>
    <rPh sb="0" eb="3">
      <t>ショウモウヒン</t>
    </rPh>
    <phoneticPr fontId="2"/>
  </si>
  <si>
    <t>予備費</t>
    <rPh sb="0" eb="3">
      <t>ヨビヒ</t>
    </rPh>
    <phoneticPr fontId="2"/>
  </si>
  <si>
    <t>残額</t>
    <rPh sb="0" eb="2">
      <t>ザンガク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</si>
</sst>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1" formatCode="#,##0;&quot;△ &quot;#,##0"/>
  </numFmts>
  <fonts count="8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>
      <alignment vertical="center"/>
    </xf>
    <xf numFmtId="0" fontId="6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right" vertical="center"/>
    </xf>
    <xf numFmtId="181" fontId="7" fillId="0" borderId="22" xfId="0" applyNumberFormat="1" applyFont="1" applyBorder="1" applyAlignment="1">
      <alignment horizontal="right" vertical="center"/>
    </xf>
    <xf numFmtId="181" fontId="7" fillId="0" borderId="18" xfId="0" applyNumberFormat="1" applyFont="1" applyBorder="1" applyAlignment="1">
      <alignment horizontal="right" vertical="center"/>
    </xf>
    <xf numFmtId="181" fontId="7" fillId="0" borderId="23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181" fontId="7" fillId="0" borderId="25" xfId="0" applyNumberFormat="1" applyFont="1" applyBorder="1" applyAlignment="1">
      <alignment horizontal="right" vertical="center"/>
    </xf>
    <xf numFmtId="181" fontId="7" fillId="0" borderId="19" xfId="0" applyNumberFormat="1" applyFont="1" applyBorder="1" applyAlignment="1">
      <alignment horizontal="right" vertical="center"/>
    </xf>
    <xf numFmtId="181" fontId="7" fillId="0" borderId="26" xfId="0" applyNumberFormat="1" applyFont="1" applyBorder="1" applyAlignment="1">
      <alignment horizontal="right" vertical="center"/>
    </xf>
    <xf numFmtId="181" fontId="6" fillId="0" borderId="2" xfId="0" applyNumberFormat="1" applyFont="1" applyBorder="1">
      <alignment vertical="center"/>
    </xf>
    <xf numFmtId="181" fontId="6" fillId="0" borderId="0" xfId="0" applyNumberFormat="1" applyFont="1" applyAlignment="1">
      <alignment vertical="center"/>
    </xf>
    <xf numFmtId="181" fontId="7" fillId="0" borderId="9" xfId="0" applyNumberFormat="1" applyFont="1" applyBorder="1" applyAlignment="1">
      <alignment vertical="center"/>
    </xf>
    <xf numFmtId="181" fontId="7" fillId="0" borderId="9" xfId="0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horizontal="right" vertical="center"/>
    </xf>
    <xf numFmtId="181" fontId="7" fillId="0" borderId="12" xfId="0" applyNumberFormat="1" applyFont="1" applyBorder="1" applyAlignment="1">
      <alignment vertical="center"/>
    </xf>
    <xf numFmtId="181" fontId="7" fillId="0" borderId="12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15" xfId="0" applyNumberFormat="1" applyFont="1" applyBorder="1" applyAlignment="1">
      <alignment horizontal="right" vertical="center"/>
    </xf>
    <xf numFmtId="0" fontId="1" fillId="0" borderId="0" xfId="1">
      <alignment vertical="center"/>
    </xf>
    <xf numFmtId="181" fontId="7" fillId="0" borderId="27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9" xfId="0" applyNumberFormat="1" applyFont="1" applyBorder="1" applyAlignment="1">
      <alignment horizontal="right" vertical="center"/>
    </xf>
    <xf numFmtId="181" fontId="7" fillId="0" borderId="30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G30"/>
  <sheetViews>
    <sheetView showGridLines="0" tabSelected="1" zoomScaleNormal="100" workbookViewId="0"/>
  </sheetViews>
  <sheetFormatPr defaultRowHeight="19.5" x14ac:dyDescent="0.4"/>
  <cols>
    <col min="1" max="1" width="5" style="1" customWidth="1"/>
    <col min="2" max="2" width="20.5" style="1" customWidth="1"/>
    <col min="3" max="3" width="12.375" style="1" customWidth="1"/>
    <col min="4" max="4" width="12.5" style="1" customWidth="1"/>
    <col min="5" max="5" width="6" style="1" customWidth="1"/>
    <col min="6" max="6" width="6.5" style="1" customWidth="1"/>
    <col min="7" max="7" width="26.875" style="1" customWidth="1"/>
    <col min="8" max="16384" width="9" style="1"/>
  </cols>
  <sheetData>
    <row r="1" spans="1:7" x14ac:dyDescent="0.4">
      <c r="A1" s="42" t="s">
        <v>0</v>
      </c>
    </row>
    <row r="2" spans="1:7" ht="15" customHeight="1" x14ac:dyDescent="0.4"/>
    <row r="3" spans="1:7" ht="24" x14ac:dyDescent="0.4">
      <c r="B3" s="9" t="s">
        <v>1</v>
      </c>
      <c r="C3" s="9"/>
      <c r="D3" s="9"/>
      <c r="E3" s="9"/>
      <c r="F3" s="9"/>
      <c r="G3" s="9"/>
    </row>
    <row r="4" spans="1:7" ht="39" customHeight="1" x14ac:dyDescent="0.3">
      <c r="B4" s="2" t="s">
        <v>2</v>
      </c>
      <c r="G4" s="3" t="s">
        <v>3</v>
      </c>
    </row>
    <row r="5" spans="1:7" ht="26.25" customHeight="1" x14ac:dyDescent="0.4">
      <c r="C5" s="4" t="s">
        <v>4</v>
      </c>
      <c r="D5" s="33">
        <f>D18</f>
        <v>250000</v>
      </c>
      <c r="E5" s="1" t="s">
        <v>10</v>
      </c>
    </row>
    <row r="6" spans="1:7" ht="26.25" customHeight="1" x14ac:dyDescent="0.4">
      <c r="C6" s="5" t="s">
        <v>5</v>
      </c>
      <c r="D6" s="32">
        <f>D29</f>
        <v>215000</v>
      </c>
      <c r="E6" s="6" t="s">
        <v>10</v>
      </c>
      <c r="F6" s="10"/>
    </row>
    <row r="7" spans="1:7" ht="26.25" customHeight="1" x14ac:dyDescent="0.4">
      <c r="C7" s="5" t="s">
        <v>6</v>
      </c>
      <c r="D7" s="32">
        <f>D5-D6</f>
        <v>35000</v>
      </c>
      <c r="E7" s="6" t="s">
        <v>10</v>
      </c>
      <c r="F7" s="10"/>
    </row>
    <row r="8" spans="1:7" ht="39.75" customHeight="1" thickBot="1" x14ac:dyDescent="0.35">
      <c r="B8" s="7" t="s">
        <v>7</v>
      </c>
      <c r="C8" s="7"/>
      <c r="G8" s="8" t="s">
        <v>14</v>
      </c>
    </row>
    <row r="9" spans="1:7" ht="26.25" customHeight="1" thickTop="1" thickBot="1" x14ac:dyDescent="0.45">
      <c r="B9" s="23" t="s">
        <v>8</v>
      </c>
      <c r="C9" s="11" t="s">
        <v>17</v>
      </c>
      <c r="D9" s="11" t="s">
        <v>9</v>
      </c>
      <c r="E9" s="18" t="s">
        <v>15</v>
      </c>
      <c r="F9" s="19"/>
      <c r="G9" s="20" t="s">
        <v>16</v>
      </c>
    </row>
    <row r="10" spans="1:7" ht="26.25" customHeight="1" x14ac:dyDescent="0.4">
      <c r="B10" s="17" t="s">
        <v>18</v>
      </c>
      <c r="C10" s="34">
        <v>120000</v>
      </c>
      <c r="D10" s="35">
        <v>100000</v>
      </c>
      <c r="E10" s="24">
        <f>IF(AND(D10&lt;&gt;"",C10&lt;&gt;""),D10-C10,"")</f>
        <v>-20000</v>
      </c>
      <c r="F10" s="25"/>
      <c r="G10" s="12" t="s">
        <v>20</v>
      </c>
    </row>
    <row r="11" spans="1:7" ht="26.25" customHeight="1" x14ac:dyDescent="0.4">
      <c r="B11" s="14" t="s">
        <v>19</v>
      </c>
      <c r="C11" s="36">
        <v>82000</v>
      </c>
      <c r="D11" s="37">
        <v>120000</v>
      </c>
      <c r="E11" s="26">
        <f t="shared" ref="E11:E18" si="0">IF(AND(D11&lt;&gt;"",C11&lt;&gt;""),D11-C11,"")</f>
        <v>38000</v>
      </c>
      <c r="F11" s="27"/>
      <c r="G11" s="13" t="s">
        <v>21</v>
      </c>
    </row>
    <row r="12" spans="1:7" ht="26.25" customHeight="1" x14ac:dyDescent="0.4">
      <c r="B12" s="14"/>
      <c r="C12" s="36"/>
      <c r="D12" s="37"/>
      <c r="E12" s="26" t="str">
        <f t="shared" si="0"/>
        <v/>
      </c>
      <c r="F12" s="27"/>
      <c r="G12" s="13"/>
    </row>
    <row r="13" spans="1:7" ht="26.25" customHeight="1" x14ac:dyDescent="0.4">
      <c r="B13" s="14"/>
      <c r="C13" s="36"/>
      <c r="D13" s="37"/>
      <c r="E13" s="26" t="str">
        <f t="shared" si="0"/>
        <v/>
      </c>
      <c r="F13" s="27"/>
      <c r="G13" s="13"/>
    </row>
    <row r="14" spans="1:7" ht="26.25" customHeight="1" x14ac:dyDescent="0.4">
      <c r="B14" s="14"/>
      <c r="C14" s="36"/>
      <c r="D14" s="37"/>
      <c r="E14" s="26" t="str">
        <f t="shared" si="0"/>
        <v/>
      </c>
      <c r="F14" s="27"/>
      <c r="G14" s="13"/>
    </row>
    <row r="15" spans="1:7" ht="26.25" customHeight="1" x14ac:dyDescent="0.4">
      <c r="B15" s="14"/>
      <c r="C15" s="36"/>
      <c r="D15" s="37"/>
      <c r="E15" s="26" t="str">
        <f t="shared" si="0"/>
        <v/>
      </c>
      <c r="F15" s="27"/>
      <c r="G15" s="13"/>
    </row>
    <row r="16" spans="1:7" ht="26.25" customHeight="1" x14ac:dyDescent="0.4">
      <c r="B16" s="14"/>
      <c r="C16" s="36"/>
      <c r="D16" s="37"/>
      <c r="E16" s="26" t="str">
        <f t="shared" si="0"/>
        <v/>
      </c>
      <c r="F16" s="27"/>
      <c r="G16" s="13"/>
    </row>
    <row r="17" spans="2:7" ht="26.25" customHeight="1" thickBot="1" x14ac:dyDescent="0.45">
      <c r="B17" s="15" t="s">
        <v>11</v>
      </c>
      <c r="C17" s="38">
        <v>30000</v>
      </c>
      <c r="D17" s="39">
        <v>30000</v>
      </c>
      <c r="E17" s="28">
        <f t="shared" si="0"/>
        <v>0</v>
      </c>
      <c r="F17" s="29"/>
      <c r="G17" s="21"/>
    </row>
    <row r="18" spans="2:7" ht="26.25" customHeight="1" thickTop="1" thickBot="1" x14ac:dyDescent="0.45">
      <c r="B18" s="16" t="s">
        <v>13</v>
      </c>
      <c r="C18" s="40">
        <f>SUM(C10:C17)</f>
        <v>232000</v>
      </c>
      <c r="D18" s="41">
        <f>SUM(D10:D17)</f>
        <v>250000</v>
      </c>
      <c r="E18" s="30">
        <f>SUM(E10:F17)</f>
        <v>18000</v>
      </c>
      <c r="F18" s="31"/>
      <c r="G18" s="22"/>
    </row>
    <row r="19" spans="2:7" ht="39.75" customHeight="1" thickTop="1" thickBot="1" x14ac:dyDescent="0.35">
      <c r="B19" s="7" t="s">
        <v>12</v>
      </c>
      <c r="C19" s="7"/>
    </row>
    <row r="20" spans="2:7" ht="26.25" customHeight="1" thickTop="1" thickBot="1" x14ac:dyDescent="0.45">
      <c r="B20" s="23" t="s">
        <v>8</v>
      </c>
      <c r="C20" s="11" t="s">
        <v>17</v>
      </c>
      <c r="D20" s="11" t="s">
        <v>22</v>
      </c>
      <c r="E20" s="18" t="s">
        <v>26</v>
      </c>
      <c r="F20" s="19"/>
      <c r="G20" s="20" t="s">
        <v>16</v>
      </c>
    </row>
    <row r="21" spans="2:7" ht="26.25" customHeight="1" x14ac:dyDescent="0.4">
      <c r="B21" s="17" t="s">
        <v>23</v>
      </c>
      <c r="C21" s="34">
        <v>150000</v>
      </c>
      <c r="D21" s="35">
        <v>160000</v>
      </c>
      <c r="E21" s="43">
        <f>IF(AND(D21&lt;&gt;"",C21&lt;&gt;""),C21-D21,"")</f>
        <v>-10000</v>
      </c>
      <c r="F21" s="44"/>
      <c r="G21" s="12"/>
    </row>
    <row r="22" spans="2:7" ht="26.25" customHeight="1" x14ac:dyDescent="0.4">
      <c r="B22" s="14" t="s">
        <v>24</v>
      </c>
      <c r="C22" s="36">
        <v>60000</v>
      </c>
      <c r="D22" s="37">
        <v>55000</v>
      </c>
      <c r="E22" s="26">
        <f t="shared" ref="E22:E28" si="1">IF(AND(D22&lt;&gt;"",C22&lt;&gt;""),C22-D22,"")</f>
        <v>5000</v>
      </c>
      <c r="F22" s="27"/>
      <c r="G22" s="13"/>
    </row>
    <row r="23" spans="2:7" ht="26.25" customHeight="1" x14ac:dyDescent="0.4">
      <c r="B23" s="14"/>
      <c r="C23" s="36"/>
      <c r="D23" s="37"/>
      <c r="E23" s="26" t="str">
        <f t="shared" si="1"/>
        <v/>
      </c>
      <c r="F23" s="27"/>
      <c r="G23" s="13"/>
    </row>
    <row r="24" spans="2:7" ht="26.25" customHeight="1" x14ac:dyDescent="0.4">
      <c r="B24" s="14"/>
      <c r="C24" s="36"/>
      <c r="D24" s="37"/>
      <c r="E24" s="26" t="str">
        <f t="shared" si="1"/>
        <v/>
      </c>
      <c r="F24" s="27"/>
      <c r="G24" s="13"/>
    </row>
    <row r="25" spans="2:7" ht="26.25" customHeight="1" x14ac:dyDescent="0.4">
      <c r="B25" s="14"/>
      <c r="C25" s="36"/>
      <c r="D25" s="37"/>
      <c r="E25" s="26" t="str">
        <f t="shared" si="1"/>
        <v/>
      </c>
      <c r="F25" s="27"/>
      <c r="G25" s="13"/>
    </row>
    <row r="26" spans="2:7" ht="26.25" customHeight="1" x14ac:dyDescent="0.4">
      <c r="B26" s="14"/>
      <c r="C26" s="36"/>
      <c r="D26" s="37"/>
      <c r="E26" s="26" t="str">
        <f t="shared" si="1"/>
        <v/>
      </c>
      <c r="F26" s="27"/>
      <c r="G26" s="13"/>
    </row>
    <row r="27" spans="2:7" ht="26.25" customHeight="1" x14ac:dyDescent="0.4">
      <c r="B27" s="14"/>
      <c r="C27" s="36"/>
      <c r="D27" s="37"/>
      <c r="E27" s="26" t="str">
        <f t="shared" si="1"/>
        <v/>
      </c>
      <c r="F27" s="27"/>
      <c r="G27" s="13"/>
    </row>
    <row r="28" spans="2:7" ht="26.25" customHeight="1" thickBot="1" x14ac:dyDescent="0.45">
      <c r="B28" s="15" t="s">
        <v>25</v>
      </c>
      <c r="C28" s="38">
        <v>22000</v>
      </c>
      <c r="D28" s="39">
        <v>0</v>
      </c>
      <c r="E28" s="45">
        <f t="shared" si="1"/>
        <v>22000</v>
      </c>
      <c r="F28" s="46"/>
      <c r="G28" s="21"/>
    </row>
    <row r="29" spans="2:7" ht="26.25" customHeight="1" thickTop="1" thickBot="1" x14ac:dyDescent="0.45">
      <c r="B29" s="16" t="s">
        <v>13</v>
      </c>
      <c r="C29" s="40">
        <f>SUM(C21:C28)</f>
        <v>232000</v>
      </c>
      <c r="D29" s="41">
        <f>SUM(D21:D28)</f>
        <v>215000</v>
      </c>
      <c r="E29" s="30">
        <f>SUM(E21:F28)</f>
        <v>17000</v>
      </c>
      <c r="F29" s="31"/>
      <c r="G29" s="22"/>
    </row>
    <row r="30" spans="2:7" ht="20.25" thickTop="1" x14ac:dyDescent="0.4"/>
  </sheetData>
  <mergeCells count="21">
    <mergeCell ref="E27:F27"/>
    <mergeCell ref="E28:F28"/>
    <mergeCell ref="E29:F29"/>
    <mergeCell ref="E22:F22"/>
    <mergeCell ref="E23:F23"/>
    <mergeCell ref="E24:F24"/>
    <mergeCell ref="E25:F25"/>
    <mergeCell ref="E26:F26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20:F20"/>
    <mergeCell ref="E21:F21"/>
    <mergeCell ref="B3:G3"/>
  </mergeCells>
  <phoneticPr fontId="2"/>
  <hyperlinks>
    <hyperlink ref="A1" r:id="rId1" xr:uid="{A8879CC3-EEB7-4FF5-9939-8FDCB94523EB}"/>
  </hyperlinks>
  <printOptions horizontalCentered="1"/>
  <pageMargins left="0.31496062992125984" right="0.19" top="0.77" bottom="0.2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2023-06-19T11:01:12Z</cp:lastPrinted>
  <dcterms:created xsi:type="dcterms:W3CDTF">2023-02-22T08:29:16Z</dcterms:created>
  <dcterms:modified xsi:type="dcterms:W3CDTF">2023-06-19T12:06:17Z</dcterms:modified>
</cp:coreProperties>
</file>